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C:\Users\rlb265\Box\Center for Language Studies\CLS_SLaT\Students-SLaT\Theses-SLaT\"/>
    </mc:Choice>
  </mc:AlternateContent>
  <xr:revisionPtr revIDLastSave="0" documentId="13_ncr:1_{27314BCD-629A-43F8-AEDC-9B9051A92DE4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8" calcCompleted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B17" i="1" s="1"/>
  <c r="A17" i="1" s="1"/>
  <c r="A35" i="1" l="1"/>
  <c r="B39" i="1"/>
  <c r="A39" i="1" s="1"/>
  <c r="B25" i="1"/>
  <c r="A25" i="1" s="1"/>
  <c r="B22" i="1"/>
  <c r="A22" i="1" s="1"/>
  <c r="B27" i="1"/>
  <c r="A27" i="1" s="1"/>
  <c r="B13" i="1"/>
  <c r="A13" i="1" s="1"/>
  <c r="B19" i="1"/>
  <c r="A19" i="1" s="1"/>
  <c r="B29" i="1"/>
  <c r="A29" i="1" s="1"/>
  <c r="B35" i="1"/>
  <c r="B15" i="1"/>
  <c r="A15" i="1" s="1"/>
  <c r="B33" i="1"/>
  <c r="A33" i="1" s="1"/>
  <c r="B10" i="1"/>
  <c r="A10" i="1" s="1"/>
  <c r="A37" i="1"/>
  <c r="B31" i="1"/>
  <c r="A31" i="1" s="1"/>
  <c r="B8" i="1"/>
  <c r="A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tc={3716600C-6168-41DC-B24E-EB87053EA9AB}</author>
  </authors>
  <commentList>
    <comment ref="E38" authorId="0" shapeId="0" xr:uid="{3716600C-6168-41DC-B24E-EB87053EA9AB}">
      <text>
        <t>[Threaded comment]
Your version of Excel allows you to read this threaded comment; however, any edits to it will get removed if the file is opened in a newer version of Excel. Learn more: https://go.microsoft.com/fwlink/?linkid=870924
Comment:
    There is no minimum timeline for this so the amount of time devoted to it depends on the number of changes that need to be made. The default is 7 days.</t>
      </text>
    </comment>
  </commentList>
</comments>
</file>

<file path=xl/sharedStrings.xml><?xml version="1.0" encoding="utf-8"?>
<sst xmlns="http://schemas.openxmlformats.org/spreadsheetml/2006/main" count="74" uniqueCount="46">
  <si>
    <t>Second Language Teaching MA</t>
  </si>
  <si>
    <t>Thesis Timeline</t>
  </si>
  <si>
    <t>Student:</t>
  </si>
  <si>
    <t xml:space="preserve">    Goal for Defense: (Type in MM/DD/YYYY)</t>
  </si>
  <si>
    <t>Days Left</t>
  </si>
  <si>
    <t>Due Date</t>
  </si>
  <si>
    <t>Task</t>
  </si>
  <si>
    <t>Person</t>
  </si>
  <si>
    <t>No. of Days</t>
  </si>
  <si>
    <t>Give Chair Prospectus</t>
  </si>
  <si>
    <t>Chair</t>
  </si>
  <si>
    <t>Make Revisions on Prospectus</t>
  </si>
  <si>
    <t>Student</t>
  </si>
  <si>
    <t>Give Committee Prospetus</t>
  </si>
  <si>
    <t xml:space="preserve">Committee </t>
  </si>
  <si>
    <t>Prospectus Meeting with Committee</t>
  </si>
  <si>
    <t>Everyone</t>
  </si>
  <si>
    <t>NA</t>
  </si>
  <si>
    <t>Give Committee Final Draft of Prospectus</t>
  </si>
  <si>
    <t>Write Draft of IRB Protocol</t>
  </si>
  <si>
    <t>Give Chair Draft of IRB Protocol</t>
  </si>
  <si>
    <t>Make Revisions on IRB Protocol and Submit</t>
  </si>
  <si>
    <t>Give Chair Draft of Introduction</t>
  </si>
  <si>
    <t>Make Revisions on Introduction</t>
  </si>
  <si>
    <t>Give Chair References</t>
  </si>
  <si>
    <t>Make Revisions on References</t>
  </si>
  <si>
    <t>Collect Data (Pending IRB approval)</t>
  </si>
  <si>
    <t>Give Chair Methodology Section</t>
  </si>
  <si>
    <t>Make Revisions to Methodology Section</t>
  </si>
  <si>
    <t>Perform Analysis</t>
  </si>
  <si>
    <t>Give Chair Findings Section</t>
  </si>
  <si>
    <t>Make Revisions on Findings</t>
  </si>
  <si>
    <t>Give Chair Literature Review</t>
  </si>
  <si>
    <t>Make Revisions on Literature Review</t>
  </si>
  <si>
    <t>Give Chair Introduction,  Discussions and Conclusion</t>
  </si>
  <si>
    <t>Make Revisions on Introduction, Discussions and Conclusion</t>
  </si>
  <si>
    <t>Give Chair Complete Draft of Thesis</t>
  </si>
  <si>
    <t>Make Revisions Complete Draft of Thesis</t>
  </si>
  <si>
    <t>Give Committee Chair Approved Complete Draft of Thesis</t>
  </si>
  <si>
    <t>Make Revisions based on Committee Recommendations</t>
  </si>
  <si>
    <t xml:space="preserve">Get Approval from Committee for Defense </t>
  </si>
  <si>
    <t>Committee needs defendable copy</t>
  </si>
  <si>
    <t>Give Committee Defense-Ready Thesis</t>
  </si>
  <si>
    <t>Thesis Defense</t>
  </si>
  <si>
    <t>Make Revisions on Thesis</t>
  </si>
  <si>
    <t xml:space="preserve">Turn in Final PDF Version of Thesis for Department Approval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</si>
</sst>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F800]dddd\,\ mmmm\ dd\,\ yyyy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" fillId="5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4" fontId="0" fillId="0" borderId="0" xfId="0" applyNumberFormat="1" applyBorder="1"/>
    <xf numFmtId="0" fontId="0" fillId="0" borderId="0" xfId="0" applyFill="1"/>
    <xf numFmtId="164" fontId="10" fillId="0" borderId="0" xfId="0" applyNumberFormat="1" applyFont="1"/>
    <xf numFmtId="0" fontId="8" fillId="5" borderId="2" xfId="11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left" wrapText="1"/>
    </xf>
    <xf numFmtId="165" fontId="11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164" fontId="8" fillId="5" borderId="3" xfId="11" applyNumberFormat="1" applyFont="1" applyBorder="1" applyAlignment="1">
      <alignment horizontal="left"/>
    </xf>
    <xf numFmtId="164" fontId="8" fillId="5" borderId="4" xfId="11" applyNumberFormat="1" applyFont="1" applyBorder="1" applyAlignment="1">
      <alignment horizontal="left"/>
    </xf>
    <xf numFmtId="165" fontId="11" fillId="0" borderId="6" xfId="0" applyNumberFormat="1" applyFont="1" applyBorder="1" applyAlignment="1">
      <alignment horizontal="left"/>
    </xf>
    <xf numFmtId="164" fontId="10" fillId="0" borderId="9" xfId="0" applyNumberFormat="1" applyFont="1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165" fontId="10" fillId="0" borderId="9" xfId="0" applyNumberFormat="1" applyFont="1" applyBorder="1" applyAlignment="1">
      <alignment horizontal="left"/>
    </xf>
    <xf numFmtId="165" fontId="11" fillId="0" borderId="9" xfId="0" applyNumberFormat="1" applyFont="1" applyBorder="1" applyAlignment="1">
      <alignment horizontal="left"/>
    </xf>
    <xf numFmtId="165" fontId="12" fillId="3" borderId="6" xfId="0" applyNumberFormat="1" applyFont="1" applyFill="1" applyBorder="1" applyAlignment="1">
      <alignment horizontal="left"/>
    </xf>
    <xf numFmtId="165" fontId="10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10" fillId="3" borderId="5" xfId="0" applyNumberFormat="1" applyFont="1" applyFill="1" applyBorder="1" applyAlignment="1">
      <alignment horizontal="left"/>
    </xf>
    <xf numFmtId="0" fontId="12" fillId="3" borderId="6" xfId="0" applyFont="1" applyFill="1" applyBorder="1" applyAlignment="1">
      <alignment horizontal="left" wrapText="1"/>
    </xf>
    <xf numFmtId="0" fontId="12" fillId="3" borderId="7" xfId="0" applyFont="1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 wrapText="1"/>
    </xf>
    <xf numFmtId="0" fontId="0" fillId="7" borderId="9" xfId="0" applyFill="1" applyBorder="1" applyAlignment="1">
      <alignment horizontal="left"/>
    </xf>
    <xf numFmtId="0" fontId="0" fillId="7" borderId="10" xfId="0" applyFill="1" applyBorder="1" applyAlignment="1">
      <alignment horizontal="left" wrapText="1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 wrapText="1"/>
    </xf>
    <xf numFmtId="0" fontId="0" fillId="7" borderId="0" xfId="0" applyFill="1" applyBorder="1" applyAlignment="1">
      <alignment horizontal="left"/>
    </xf>
    <xf numFmtId="0" fontId="0" fillId="7" borderId="12" xfId="0" applyFill="1" applyBorder="1" applyAlignment="1">
      <alignment horizontal="left" wrapText="1"/>
    </xf>
    <xf numFmtId="0" fontId="0" fillId="8" borderId="6" xfId="0" applyFill="1" applyBorder="1" applyAlignment="1">
      <alignment horizontal="left"/>
    </xf>
    <xf numFmtId="0" fontId="0" fillId="8" borderId="7" xfId="0" applyFill="1" applyBorder="1" applyAlignment="1">
      <alignment horizontal="left" wrapText="1"/>
    </xf>
    <xf numFmtId="0" fontId="0" fillId="8" borderId="6" xfId="0" applyFill="1" applyBorder="1" applyAlignment="1">
      <alignment horizontal="left" wrapText="1"/>
    </xf>
    <xf numFmtId="0" fontId="0" fillId="8" borderId="9" xfId="0" applyFill="1" applyBorder="1" applyAlignment="1">
      <alignment horizontal="left" wrapText="1"/>
    </xf>
    <xf numFmtId="0" fontId="0" fillId="8" borderId="10" xfId="0" applyFill="1" applyBorder="1" applyAlignment="1">
      <alignment horizontal="left" wrapText="1"/>
    </xf>
    <xf numFmtId="0" fontId="11" fillId="0" borderId="13" xfId="0" applyNumberFormat="1" applyFont="1" applyBorder="1" applyAlignment="1">
      <alignment horizontal="left"/>
    </xf>
    <xf numFmtId="0" fontId="0" fillId="7" borderId="9" xfId="0" applyFill="1" applyBorder="1" applyAlignment="1">
      <alignment horizontal="left" wrapText="1"/>
    </xf>
    <xf numFmtId="0" fontId="0" fillId="7" borderId="14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14" fontId="7" fillId="9" borderId="0" xfId="10" applyNumberFormat="1" applyFont="1" applyFill="1" applyBorder="1"/>
    <xf numFmtId="0" fontId="0" fillId="0" borderId="11" xfId="0" applyNumberFormat="1" applyFill="1" applyBorder="1" applyAlignment="1">
      <alignment horizontal="left"/>
    </xf>
    <xf numFmtId="0" fontId="9" fillId="9" borderId="0" xfId="10" applyFill="1" applyBorder="1" applyAlignment="1">
      <alignment horizontal="left" wrapText="1"/>
    </xf>
    <xf numFmtId="164" fontId="4" fillId="0" borderId="0" xfId="7" applyNumberFormat="1" applyBorder="1" applyAlignment="1">
      <alignment horizontal="center"/>
    </xf>
    <xf numFmtId="164" fontId="5" fillId="0" borderId="0" xfId="8" applyNumberFormat="1" applyBorder="1" applyAlignment="1">
      <alignment horizontal="center"/>
    </xf>
    <xf numFmtId="164" fontId="6" fillId="0" borderId="0" xfId="9" applyNumberFormat="1" applyBorder="1" applyAlignment="1">
      <alignment horizontal="center"/>
    </xf>
  </cellXfs>
  <cellStyles count="12">
    <cellStyle name="20% - Accent1" xfId="11" builtinId="30"/>
    <cellStyle name="Accent1" xfId="10" builtinId="29"/>
    <cellStyle name="Followed Hyperlink" xfId="6" builtinId="9" hidden="1"/>
    <cellStyle name="Followed Hyperlink" xfId="4" builtinId="9" hidden="1"/>
    <cellStyle name="Followed Hyperlink" xfId="2" builtinId="9" hidden="1"/>
    <cellStyle name="Heading 2" xfId="8" builtinId="17"/>
    <cellStyle name="Heading 4" xfId="9" builtinId="19"/>
    <cellStyle name="Hyperlink" xfId="5" builtinId="8" hidden="1"/>
    <cellStyle name="Hyperlink" xfId="3" builtinId="8" hidden="1"/>
    <cellStyle name="Hyperlink" xfId="1" builtinId="8" hidden="1"/>
    <cellStyle name="Normal" xfId="0" builtinId="0"/>
    <cellStyle name="Title" xfId="7" builtinId="15"/>
  </cellStyles>
  <dxfs count="4">
    <dxf>
      <font>
        <color rgb="FF9C0006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theme="6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ebecca Marks" id="{BAA1ABDE-90C8-4773-A856-8B61225BAF6D}" userId="S::rlb265@byu.edu::a3e9fbd5-a000-434c-986b-0aebe91bb47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8" dT="2021-03-26T01:50:51.85" personId="{BAA1ABDE-90C8-4773-A856-8B61225BAF6D}" id="{3716600C-6168-41DC-B24E-EB87053EA9AB}">
    <text>There is no minimum timeline for this so the amount of time devoted to it depends on the number of changes that need to be made. The default is 7 days.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topLeftCell="A2" zoomScale="120" zoomScaleNormal="120" workbookViewId="0">
      <selection activeCell="B6" sqref="B6"/>
    </sheetView>
  </sheetViews>
  <sheetFormatPr defaultColWidth="10.625" defaultRowHeight="15.6"/>
  <cols>
    <col min="1" max="1" width="20" customWidth="1"/>
    <col min="2" max="2" width="27.5" style="2" bestFit="1" customWidth="1"/>
    <col min="3" max="3" width="47.625" style="1" customWidth="1"/>
  </cols>
  <sheetData>
    <row r="1" spans="1:5" ht="23.45">
      <c r="B1" s="49" t="s">
        <v>0</v>
      </c>
      <c r="C1" s="49"/>
      <c r="D1" s="49"/>
      <c r="E1" s="49"/>
    </row>
    <row r="2" spans="1:5" ht="17.100000000000001">
      <c r="B2" s="50" t="s">
        <v>1</v>
      </c>
      <c r="C2" s="50"/>
      <c r="D2" s="50"/>
      <c r="E2" s="50"/>
    </row>
    <row r="3" spans="1:5">
      <c r="B3" s="51" t="s">
        <v>2</v>
      </c>
      <c r="C3" s="51"/>
      <c r="D3" s="51"/>
      <c r="E3" s="51"/>
    </row>
    <row r="4" spans="1:5">
      <c r="B4" s="5"/>
    </row>
    <row r="5" spans="1:5" ht="16.5" customHeight="1">
      <c r="B5" s="46">
        <v>44391</v>
      </c>
      <c r="C5" s="48" t="s">
        <v>3</v>
      </c>
      <c r="D5" s="48"/>
      <c r="E5" s="48"/>
    </row>
    <row r="6" spans="1:5">
      <c r="B6" s="3"/>
    </row>
    <row r="7" spans="1:5" ht="15" customHeight="1">
      <c r="A7" s="14" t="s">
        <v>4</v>
      </c>
      <c r="B7" s="15" t="s">
        <v>5</v>
      </c>
      <c r="C7" s="6" t="s">
        <v>6</v>
      </c>
      <c r="D7" s="6" t="s">
        <v>7</v>
      </c>
      <c r="E7" s="6" t="s">
        <v>8</v>
      </c>
    </row>
    <row r="8" spans="1:5" ht="15" customHeight="1">
      <c r="A8" s="18">
        <f ca="1">(B8-TODAY())</f>
        <v>-45</v>
      </c>
      <c r="B8" s="16">
        <f>$B$37-SUM(E8:E$37)</f>
        <v>44236</v>
      </c>
      <c r="C8" s="7" t="s">
        <v>9</v>
      </c>
      <c r="D8" s="29" t="s">
        <v>10</v>
      </c>
      <c r="E8" s="30">
        <v>3</v>
      </c>
    </row>
    <row r="9" spans="1:5" ht="15" customHeight="1">
      <c r="A9" s="19"/>
      <c r="B9" s="17"/>
      <c r="C9" s="8" t="s">
        <v>11</v>
      </c>
      <c r="D9" s="31" t="s">
        <v>12</v>
      </c>
      <c r="E9" s="32">
        <v>2</v>
      </c>
    </row>
    <row r="10" spans="1:5" ht="15" customHeight="1">
      <c r="A10" s="18">
        <f ca="1">(B10-TODAY())</f>
        <v>-40</v>
      </c>
      <c r="B10" s="16">
        <f>$B$37-SUM(E10:E$37)</f>
        <v>44241</v>
      </c>
      <c r="C10" s="7" t="s">
        <v>13</v>
      </c>
      <c r="D10" s="37" t="s">
        <v>14</v>
      </c>
      <c r="E10" s="38">
        <v>14</v>
      </c>
    </row>
    <row r="11" spans="1:5" ht="15" customHeight="1">
      <c r="A11" s="20"/>
      <c r="B11" s="12"/>
      <c r="C11" s="9" t="s">
        <v>15</v>
      </c>
      <c r="D11" s="10" t="s">
        <v>16</v>
      </c>
      <c r="E11" s="11" t="s">
        <v>17</v>
      </c>
    </row>
    <row r="12" spans="1:5" ht="15" customHeight="1">
      <c r="A12" s="19"/>
      <c r="B12" s="17"/>
      <c r="C12" s="8" t="s">
        <v>11</v>
      </c>
      <c r="D12" s="31" t="s">
        <v>12</v>
      </c>
      <c r="E12" s="32">
        <v>2</v>
      </c>
    </row>
    <row r="13" spans="1:5" ht="15" customHeight="1">
      <c r="A13" s="18">
        <f ca="1">(B13-TODAY())</f>
        <v>-24</v>
      </c>
      <c r="B13" s="16">
        <f>$B$37-SUM(E13:E$37)</f>
        <v>44257</v>
      </c>
      <c r="C13" s="7" t="s">
        <v>18</v>
      </c>
      <c r="D13" s="33" t="s">
        <v>12</v>
      </c>
      <c r="E13" s="34">
        <v>2</v>
      </c>
    </row>
    <row r="14" spans="1:5" ht="15" customHeight="1">
      <c r="A14" s="47"/>
      <c r="B14" s="12"/>
      <c r="C14" s="9" t="s">
        <v>19</v>
      </c>
      <c r="D14" s="35" t="s">
        <v>12</v>
      </c>
      <c r="E14" s="36">
        <v>2</v>
      </c>
    </row>
    <row r="15" spans="1:5" ht="15" customHeight="1">
      <c r="A15" s="18">
        <f ca="1">(B15-TODAY())</f>
        <v>-20</v>
      </c>
      <c r="B15" s="16">
        <f>$B$37-SUM(E15:E$37)</f>
        <v>44261</v>
      </c>
      <c r="C15" s="7" t="s">
        <v>20</v>
      </c>
      <c r="D15" s="29" t="s">
        <v>10</v>
      </c>
      <c r="E15" s="30">
        <v>3</v>
      </c>
    </row>
    <row r="16" spans="1:5" ht="15" customHeight="1">
      <c r="A16" s="19"/>
      <c r="B16" s="17"/>
      <c r="C16" s="8" t="s">
        <v>21</v>
      </c>
      <c r="D16" s="31" t="s">
        <v>12</v>
      </c>
      <c r="E16" s="32">
        <v>2</v>
      </c>
    </row>
    <row r="17" spans="1:5" ht="15" customHeight="1">
      <c r="A17" s="18">
        <f ca="1">(B17-TODAY())</f>
        <v>-15</v>
      </c>
      <c r="B17" s="16">
        <f>$B$37-SUM(E17:E$37)</f>
        <v>44266</v>
      </c>
      <c r="C17" s="7" t="s">
        <v>22</v>
      </c>
      <c r="D17" s="29" t="s">
        <v>10</v>
      </c>
      <c r="E17" s="30">
        <v>3</v>
      </c>
    </row>
    <row r="18" spans="1:5" ht="15" customHeight="1">
      <c r="A18" s="19"/>
      <c r="B18" s="17"/>
      <c r="C18" s="8" t="s">
        <v>23</v>
      </c>
      <c r="D18" s="31" t="s">
        <v>12</v>
      </c>
      <c r="E18" s="32">
        <v>2</v>
      </c>
    </row>
    <row r="19" spans="1:5" ht="15" customHeight="1">
      <c r="A19" s="18">
        <f ca="1">(B19-TODAY())</f>
        <v>-10</v>
      </c>
      <c r="B19" s="16">
        <f>$B$37-SUM(E19:E$37)</f>
        <v>44271</v>
      </c>
      <c r="C19" s="7" t="s">
        <v>24</v>
      </c>
      <c r="D19" s="29" t="s">
        <v>10</v>
      </c>
      <c r="E19" s="30">
        <v>3</v>
      </c>
    </row>
    <row r="20" spans="1:5" ht="15" customHeight="1">
      <c r="A20" s="20"/>
      <c r="B20" s="13"/>
      <c r="C20" s="9" t="s">
        <v>25</v>
      </c>
      <c r="D20" s="35" t="s">
        <v>12</v>
      </c>
      <c r="E20" s="36">
        <v>3</v>
      </c>
    </row>
    <row r="21" spans="1:5" ht="15" customHeight="1">
      <c r="A21" s="19"/>
      <c r="B21" s="17"/>
      <c r="C21" s="8" t="s">
        <v>26</v>
      </c>
      <c r="D21" s="31" t="s">
        <v>12</v>
      </c>
      <c r="E21" s="32">
        <v>45</v>
      </c>
    </row>
    <row r="22" spans="1:5" ht="15" customHeight="1">
      <c r="A22" s="18">
        <f ca="1">(B22-TODAY())</f>
        <v>41</v>
      </c>
      <c r="B22" s="16">
        <f>$B$37-SUM(E22:E$37)</f>
        <v>44322</v>
      </c>
      <c r="C22" s="7" t="s">
        <v>27</v>
      </c>
      <c r="D22" s="29" t="s">
        <v>10</v>
      </c>
      <c r="E22" s="30">
        <v>3</v>
      </c>
    </row>
    <row r="23" spans="1:5" ht="15" customHeight="1">
      <c r="A23" s="20"/>
      <c r="B23" s="13"/>
      <c r="C23" s="9" t="s">
        <v>28</v>
      </c>
      <c r="D23" s="35" t="s">
        <v>12</v>
      </c>
      <c r="E23" s="36">
        <v>2</v>
      </c>
    </row>
    <row r="24" spans="1:5" ht="15" customHeight="1">
      <c r="A24" s="19"/>
      <c r="B24" s="17"/>
      <c r="C24" s="8" t="s">
        <v>29</v>
      </c>
      <c r="D24" s="31" t="s">
        <v>12</v>
      </c>
      <c r="E24" s="32">
        <v>14</v>
      </c>
    </row>
    <row r="25" spans="1:5" ht="15" customHeight="1">
      <c r="A25" s="18">
        <f ca="1">(B25-TODAY())</f>
        <v>60</v>
      </c>
      <c r="B25" s="16">
        <f>$B$37-SUM(E25:E$37)</f>
        <v>44341</v>
      </c>
      <c r="C25" s="7" t="s">
        <v>30</v>
      </c>
      <c r="D25" s="29" t="s">
        <v>10</v>
      </c>
      <c r="E25" s="30">
        <v>3</v>
      </c>
    </row>
    <row r="26" spans="1:5" ht="15" customHeight="1">
      <c r="A26" s="19"/>
      <c r="B26" s="17"/>
      <c r="C26" s="8" t="s">
        <v>31</v>
      </c>
      <c r="D26" s="31" t="s">
        <v>12</v>
      </c>
      <c r="E26" s="32">
        <v>2</v>
      </c>
    </row>
    <row r="27" spans="1:5" ht="15" customHeight="1">
      <c r="A27" s="18">
        <f ca="1">(B27-TODAY())</f>
        <v>65</v>
      </c>
      <c r="B27" s="16">
        <f>$B$37-SUM(E27:E$37)</f>
        <v>44346</v>
      </c>
      <c r="C27" s="7" t="s">
        <v>32</v>
      </c>
      <c r="D27" s="29" t="s">
        <v>10</v>
      </c>
      <c r="E27" s="30">
        <v>3</v>
      </c>
    </row>
    <row r="28" spans="1:5" ht="15" customHeight="1">
      <c r="A28" s="19"/>
      <c r="B28" s="17"/>
      <c r="C28" s="8" t="s">
        <v>33</v>
      </c>
      <c r="D28" s="31" t="s">
        <v>12</v>
      </c>
      <c r="E28" s="32">
        <v>2</v>
      </c>
    </row>
    <row r="29" spans="1:5" ht="15" customHeight="1">
      <c r="A29" s="18">
        <f ca="1">(B29-TODAY())</f>
        <v>70</v>
      </c>
      <c r="B29" s="16">
        <f>$B$37-SUM(E29:E$37)</f>
        <v>44351</v>
      </c>
      <c r="C29" s="7" t="s">
        <v>34</v>
      </c>
      <c r="D29" s="29" t="s">
        <v>10</v>
      </c>
      <c r="E29" s="30">
        <v>3</v>
      </c>
    </row>
    <row r="30" spans="1:5" ht="15" customHeight="1">
      <c r="A30" s="19"/>
      <c r="B30" s="21"/>
      <c r="C30" s="8" t="s">
        <v>35</v>
      </c>
      <c r="D30" s="31" t="s">
        <v>12</v>
      </c>
      <c r="E30" s="32">
        <v>2</v>
      </c>
    </row>
    <row r="31" spans="1:5" ht="15" customHeight="1">
      <c r="A31" s="18">
        <f ca="1">(B31-TODAY())</f>
        <v>75</v>
      </c>
      <c r="B31" s="16">
        <f>$B$37-SUM(E31:E$37)</f>
        <v>44356</v>
      </c>
      <c r="C31" s="7" t="s">
        <v>36</v>
      </c>
      <c r="D31" s="29" t="s">
        <v>10</v>
      </c>
      <c r="E31" s="30">
        <v>3</v>
      </c>
    </row>
    <row r="32" spans="1:5" ht="15" customHeight="1">
      <c r="A32" s="19"/>
      <c r="B32" s="17"/>
      <c r="C32" s="8" t="s">
        <v>37</v>
      </c>
      <c r="D32" s="31" t="s">
        <v>12</v>
      </c>
      <c r="E32" s="32">
        <v>2</v>
      </c>
    </row>
    <row r="33" spans="1:5" ht="15" customHeight="1">
      <c r="A33" s="18">
        <f ca="1">(B33-TODAY())</f>
        <v>80</v>
      </c>
      <c r="B33" s="16">
        <f>$B$37-SUM(E33:E$37)</f>
        <v>44361</v>
      </c>
      <c r="C33" s="7" t="s">
        <v>38</v>
      </c>
      <c r="D33" s="37" t="s">
        <v>14</v>
      </c>
      <c r="E33" s="38">
        <v>14</v>
      </c>
    </row>
    <row r="34" spans="1:5" ht="15" customHeight="1">
      <c r="A34" s="19"/>
      <c r="B34" s="21"/>
      <c r="C34" s="8" t="s">
        <v>39</v>
      </c>
      <c r="D34" s="31" t="s">
        <v>12</v>
      </c>
      <c r="E34" s="32">
        <v>2</v>
      </c>
    </row>
    <row r="35" spans="1:5" s="4" customFormat="1" ht="15" customHeight="1">
      <c r="A35" s="18">
        <f ca="1">(B$37-TODAY())</f>
        <v>110</v>
      </c>
      <c r="B35" s="16">
        <f>$B$37-SUM(E36:E$37)</f>
        <v>44377</v>
      </c>
      <c r="C35" s="7" t="s">
        <v>40</v>
      </c>
      <c r="D35" s="39" t="s">
        <v>41</v>
      </c>
      <c r="E35" s="38" t="s">
        <v>17</v>
      </c>
    </row>
    <row r="36" spans="1:5" ht="15" customHeight="1">
      <c r="A36" s="19"/>
      <c r="B36" s="22"/>
      <c r="C36" s="8" t="s">
        <v>42</v>
      </c>
      <c r="D36" s="40" t="s">
        <v>41</v>
      </c>
      <c r="E36" s="41">
        <v>14</v>
      </c>
    </row>
    <row r="37" spans="1:5">
      <c r="A37" s="26">
        <f ca="1">(B$37-TODAY())</f>
        <v>110</v>
      </c>
      <c r="B37" s="23">
        <f>B5</f>
        <v>44391</v>
      </c>
      <c r="C37" s="27" t="s">
        <v>43</v>
      </c>
      <c r="D37" s="27"/>
      <c r="E37" s="28"/>
    </row>
    <row r="38" spans="1:5">
      <c r="A38" s="19"/>
      <c r="B38" s="17"/>
      <c r="C38" s="8" t="s">
        <v>44</v>
      </c>
      <c r="D38" s="43" t="s">
        <v>12</v>
      </c>
      <c r="E38" s="32">
        <v>7</v>
      </c>
    </row>
    <row r="39" spans="1:5" ht="30.95">
      <c r="A39" s="42">
        <f ca="1">(B39-TODAY())</f>
        <v>131</v>
      </c>
      <c r="B39" s="24">
        <f>$B$37+SUM(E36:E38)</f>
        <v>44412</v>
      </c>
      <c r="C39" s="25" t="s">
        <v>45</v>
      </c>
      <c r="D39" s="44" t="s">
        <v>12</v>
      </c>
      <c r="E39" s="45"/>
    </row>
  </sheetData>
  <mergeCells count="4">
    <mergeCell ref="C5:E5"/>
    <mergeCell ref="B1:E1"/>
    <mergeCell ref="B2:E2"/>
    <mergeCell ref="B3:E3"/>
  </mergeCells>
  <conditionalFormatting sqref="B9 B16 B12 B20:B21 B23:B24 B26 B28 B30 B32 B34 B37 B39 E36 C8:C16 C19:C38 E8:E16 E19:E34">
    <cfRule type="expression" dxfId="3" priority="6">
      <formula>"mod(row(),2)=0"</formula>
    </cfRule>
  </conditionalFormatting>
  <conditionalFormatting sqref="E38">
    <cfRule type="expression" dxfId="2" priority="3">
      <formula>"mod(row(),2)=0"</formula>
    </cfRule>
  </conditionalFormatting>
  <conditionalFormatting sqref="E35">
    <cfRule type="expression" dxfId="1" priority="2">
      <formula>"mod(row(),2)=0"</formula>
    </cfRule>
  </conditionalFormatting>
  <conditionalFormatting sqref="B18 C17:C18 E17:E18">
    <cfRule type="expression" dxfId="0" priority="1">
      <formula>"mod(row(),2)=0"</formula>
    </cfRule>
  </conditionalFormatting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Rebecca Marks</cp:lastModifiedBy>
  <cp:revision/>
  <dcterms:created xsi:type="dcterms:W3CDTF">2017-12-21T22:14:44Z</dcterms:created>
  <dcterms:modified xsi:type="dcterms:W3CDTF">2021-03-26T19:20:05Z</dcterms:modified>
  <cp:category/>
  <cp:contentStatus/>
</cp:coreProperties>
</file>